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Ene 2013" sheetId="1" r:id="rId1"/>
  </sheets>
  <definedNames/>
  <calcPr fullCalcOnLoad="1"/>
</workbook>
</file>

<file path=xl/sharedStrings.xml><?xml version="1.0" encoding="utf-8"?>
<sst xmlns="http://schemas.openxmlformats.org/spreadsheetml/2006/main" count="289" uniqueCount="35">
  <si>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ENERO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</si>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</sst>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166" fontId="10" fillId="33" borderId="19" xfId="54" applyNumberFormat="1" applyFont="1" applyFill="1" applyBorder="1" applyAlignment="1">
      <alignment horizontal="center" wrapText="1"/>
    </xf>
    <xf numFmtId="166" fontId="10" fillId="33" borderId="0" xfId="54" applyNumberFormat="1" applyFont="1" applyFill="1" applyBorder="1" applyAlignment="1">
      <alignment horizontal="center" wrapText="1"/>
    </xf>
    <xf numFmtId="166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6" fontId="10" fillId="33" borderId="22" xfId="54" applyNumberFormat="1" applyFont="1" applyFill="1" applyBorder="1" applyAlignment="1">
      <alignment horizontal="center" wrapText="1"/>
    </xf>
    <xf numFmtId="166" fontId="10" fillId="33" borderId="31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6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6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6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0" xfId="59" applyNumberFormat="1" applyFont="1" applyFill="1" applyBorder="1">
      <alignment/>
      <protection/>
    </xf>
    <xf numFmtId="166" fontId="6" fillId="33" borderId="32" xfId="54" applyNumberFormat="1" applyFont="1" applyFill="1" applyBorder="1" applyAlignment="1">
      <alignment horizontal="center"/>
    </xf>
    <xf numFmtId="166" fontId="6" fillId="33" borderId="35" xfId="54" applyNumberFormat="1" applyFont="1" applyFill="1" applyBorder="1" applyAlignment="1">
      <alignment horizontal="center"/>
    </xf>
    <xf numFmtId="166" fontId="6" fillId="33" borderId="36" xfId="54" applyNumberFormat="1" applyFont="1" applyFill="1" applyBorder="1" applyAlignment="1">
      <alignment horizontal="center"/>
    </xf>
    <xf numFmtId="166" fontId="10" fillId="33" borderId="30" xfId="54" applyNumberFormat="1" applyFont="1" applyFill="1" applyBorder="1" applyAlignment="1">
      <alignment horizontal="center" wrapText="1"/>
    </xf>
    <xf numFmtId="166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6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wrapText="1"/>
    </xf>
    <xf numFmtId="166" fontId="10" fillId="33" borderId="27" xfId="54" applyNumberFormat="1" applyFont="1" applyFill="1" applyBorder="1" applyAlignment="1">
      <alignment wrapText="1"/>
    </xf>
    <xf numFmtId="166" fontId="10" fillId="33" borderId="10" xfId="54" applyNumberFormat="1" applyFont="1" applyFill="1" applyBorder="1" applyAlignment="1">
      <alignment wrapText="1"/>
    </xf>
    <xf numFmtId="166" fontId="10" fillId="33" borderId="30" xfId="54" applyNumberFormat="1" applyFont="1" applyFill="1" applyBorder="1" applyAlignment="1">
      <alignment wrapText="1"/>
    </xf>
    <xf numFmtId="0" fontId="10" fillId="33" borderId="38" xfId="59" applyFont="1" applyFill="1" applyBorder="1" applyAlignment="1">
      <alignment horizontal="center" vertical="center" wrapText="1"/>
      <protection/>
    </xf>
    <xf numFmtId="0" fontId="6" fillId="33" borderId="39" xfId="59" applyFont="1" applyFill="1" applyBorder="1" applyAlignment="1">
      <alignment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textRotation="90" wrapText="1"/>
      <protection/>
    </xf>
    <xf numFmtId="0" fontId="10" fillId="33" borderId="42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40" xfId="59" applyFont="1" applyFill="1" applyBorder="1" applyAlignment="1">
      <alignment horizontal="center" vertical="center" wrapText="1"/>
      <protection/>
    </xf>
    <xf numFmtId="0" fontId="3" fillId="34" borderId="42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2013'!$E$26:$E$37)</c:f>
              <c:strCache/>
            </c:strRef>
          </c:cat>
          <c:val>
            <c:numRef>
              <c:f>('Ene 2013'!$F$13:$F$24,'Ene 2013'!$F$26)</c:f>
              <c:numCache/>
            </c:numRef>
          </c:val>
          <c:smooth val="0"/>
        </c:ser>
        <c:ser>
          <c:idx val="1"/>
          <c:order val="1"/>
          <c:tx>
            <c:strRef>
              <c:f>'Ene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2013'!$E$26:$E$37)</c:f>
              <c:strCache/>
            </c:strRef>
          </c:cat>
          <c:val>
            <c:numRef>
              <c:f>('Ene 2013'!$G$13:$G$24,'Ene 2013'!$G$26)</c:f>
              <c:numCache/>
            </c:numRef>
          </c:val>
          <c:smooth val="0"/>
        </c:ser>
        <c:ser>
          <c:idx val="2"/>
          <c:order val="2"/>
          <c:tx>
            <c:strRef>
              <c:f>'Ene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2013'!$E$26:$E$37)</c:f>
              <c:strCache/>
            </c:strRef>
          </c:cat>
          <c:val>
            <c:numRef>
              <c:f>('Ene 2013'!$H$13:$H$24,'Ene 2013'!$H$26)</c:f>
              <c:numCache/>
            </c:numRef>
          </c:val>
          <c:smooth val="0"/>
        </c:ser>
        <c:ser>
          <c:idx val="3"/>
          <c:order val="3"/>
          <c:tx>
            <c:strRef>
              <c:f>'Ene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2013'!$E$26:$E$37)</c:f>
              <c:strCache/>
            </c:strRef>
          </c:cat>
          <c:val>
            <c:numRef>
              <c:f>('Ene 2013'!$I$13:$I$24,'Ene 2013'!$I$26)</c:f>
              <c:numCache/>
            </c:numRef>
          </c:val>
          <c:smooth val="0"/>
        </c:ser>
        <c:marker val="1"/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43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2013'!$F$46:$F$57,'Ene 2013'!$F$59)</c:f>
              <c:numCache/>
            </c:numRef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50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2013'!$E$79:$E$90,'Ene 2013'!$E$92:$E$103)</c:f>
              <c:strCache/>
            </c:strRef>
          </c:cat>
          <c:val>
            <c:numRef>
              <c:f>('Ene 2013'!$F$79:$F$90,'Ene 2013'!$F$92)</c:f>
              <c:numCache/>
            </c:numRef>
          </c:val>
          <c:smooth val="0"/>
        </c:ser>
        <c:ser>
          <c:idx val="1"/>
          <c:order val="1"/>
          <c:tx>
            <c:strRef>
              <c:f>'Ene 2013'!$G$78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2013'!$E$79:$E$90,'Ene 2013'!$E$92:$E$103)</c:f>
              <c:strCache/>
            </c:strRef>
          </c:cat>
          <c:val>
            <c:numRef>
              <c:f>('Ene 2013'!$G$79:$G$90,'Ene 2013'!$G$92)</c:f>
              <c:numCache/>
            </c:numRef>
          </c:val>
          <c:smooth val="0"/>
        </c:ser>
        <c:marker val="1"/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10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2013'!$F$117:$F$128,'Ene 2013'!$F$130)</c:f>
              <c:numCache/>
            </c:numRef>
          </c:val>
          <c:smooth val="0"/>
        </c:ser>
        <c:ser>
          <c:idx val="1"/>
          <c:order val="1"/>
          <c:tx>
            <c:strRef>
              <c:f>'Ene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2013'!$G$117:$G$128,'Ene 2013'!$G$130)</c:f>
              <c:numCache/>
            </c:numRef>
          </c:val>
          <c:smooth val="0"/>
        </c:ser>
        <c:ser>
          <c:idx val="2"/>
          <c:order val="2"/>
          <c:tx>
            <c:strRef>
              <c:f>'Ene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2013'!$H$117:$H$128,'Ene 2013'!$H$130)</c:f>
              <c:numCache/>
            </c:numRef>
          </c:val>
          <c:smooth val="0"/>
        </c:ser>
        <c:ser>
          <c:idx val="3"/>
          <c:order val="3"/>
          <c:tx>
            <c:strRef>
              <c:f>'Ene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2013'!$I$117:$I$128,'Ene 2013'!$I$130)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887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3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2013'!$E$13:$E$24,'Ene 2013'!$E$59:$E$70)</c:f>
              <c:strCache/>
            </c:strRef>
          </c:cat>
          <c:val>
            <c:numRef>
              <c:f>('Ene 2013'!$F$150:$F$161,'Ene 2013'!$F$163)</c:f>
              <c:numCache/>
            </c:numRef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47603"/>
        <c:crosses val="autoZero"/>
        <c:auto val="1"/>
        <c:lblOffset val="100"/>
        <c:tickLblSkip val="1"/>
        <c:noMultiLvlLbl val="0"/>
      </c:catAx>
      <c:valAx>
        <c:axId val="66747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42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'Ene 2013'!$F$78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2013'!$E$183:$E$194,'Ene 2013'!$E$196:$E$207)</c:f>
              <c:strCache/>
            </c:strRef>
          </c:cat>
          <c:val>
            <c:numRef>
              <c:f>('Ene 2013'!$F$183:$F$194,'Ene 2013'!$F$196)</c:f>
              <c:numCache/>
            </c:numRef>
          </c:val>
          <c:smooth val="0"/>
        </c:ser>
        <c:ser>
          <c:idx val="1"/>
          <c:order val="1"/>
          <c:tx>
            <c:strRef>
              <c:f>'Ene 2013'!$G$78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 2013'!$E$183:$E$194,'Ene 2013'!$E$196:$E$207)</c:f>
              <c:strCache/>
            </c:strRef>
          </c:cat>
          <c:val>
            <c:numRef>
              <c:f>('Ene 2013'!$G$183:$G$194,'Ene 2013'!$G$196)</c:f>
              <c:numCache/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5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C6" sqref="C6:T7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3:20" ht="15.75" thickBot="1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3:20" ht="1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3:20" ht="1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3:20" ht="15.75" customHeight="1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3:20" ht="1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83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84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84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84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84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84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84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84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84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84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84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85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81">
        <v>2012</v>
      </c>
      <c r="E25" s="82"/>
      <c r="F25" s="30">
        <f>SUM(F13:F24)</f>
        <v>35610</v>
      </c>
      <c r="G25" s="30">
        <f>SUM(G13:G24)</f>
        <v>21815.5</v>
      </c>
      <c r="H25" s="31">
        <f>SUM(H13:H24)</f>
        <v>230039</v>
      </c>
      <c r="I25" s="32">
        <f>SUM(I13:I24)</f>
        <v>287464.5</v>
      </c>
      <c r="K25" s="7"/>
      <c r="L25" s="33"/>
      <c r="M25" s="31"/>
      <c r="N25" s="31"/>
      <c r="O25" s="31"/>
      <c r="P25" s="31"/>
    </row>
    <row r="26" spans="1:16" ht="15">
      <c r="A26" s="1">
        <f>COUNTIF(F26:F37,"&gt;0")</f>
        <v>1</v>
      </c>
      <c r="B26" s="15">
        <v>40544</v>
      </c>
      <c r="C26" s="4">
        <v>2013</v>
      </c>
      <c r="D26" s="83">
        <v>2013</v>
      </c>
      <c r="E26" s="34" t="s">
        <v>12</v>
      </c>
      <c r="F26" s="35">
        <v>3288</v>
      </c>
      <c r="G26" s="36">
        <v>1704</v>
      </c>
      <c r="H26" s="36">
        <v>18145</v>
      </c>
      <c r="I26" s="37">
        <f>+F26+G26+H26</f>
        <v>23137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2013</v>
      </c>
      <c r="D27" s="84"/>
      <c r="E27" s="38" t="s">
        <v>13</v>
      </c>
      <c r="F27" s="39">
        <v>0</v>
      </c>
      <c r="G27" s="40">
        <v>0</v>
      </c>
      <c r="H27" s="40">
        <v>0</v>
      </c>
      <c r="I27" s="41">
        <f aca="true" t="shared" si="1" ref="I27:I37">+F27+G27+H27</f>
        <v>0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2013</v>
      </c>
      <c r="D28" s="84"/>
      <c r="E28" s="38" t="s">
        <v>14</v>
      </c>
      <c r="F28" s="39">
        <v>0</v>
      </c>
      <c r="G28" s="40">
        <v>0</v>
      </c>
      <c r="H28" s="40">
        <v>0</v>
      </c>
      <c r="I28" s="41">
        <f t="shared" si="1"/>
        <v>0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2013</v>
      </c>
      <c r="D29" s="84"/>
      <c r="E29" s="38" t="s">
        <v>15</v>
      </c>
      <c r="F29" s="39">
        <v>0</v>
      </c>
      <c r="G29" s="40">
        <v>0</v>
      </c>
      <c r="H29" s="40">
        <v>0</v>
      </c>
      <c r="I29" s="41">
        <f t="shared" si="1"/>
        <v>0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2013</v>
      </c>
      <c r="D30" s="84"/>
      <c r="E30" s="38" t="s">
        <v>16</v>
      </c>
      <c r="F30" s="39">
        <v>0</v>
      </c>
      <c r="G30" s="40">
        <v>0</v>
      </c>
      <c r="H30" s="40">
        <v>0</v>
      </c>
      <c r="I30" s="41">
        <f t="shared" si="1"/>
        <v>0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2013</v>
      </c>
      <c r="D31" s="84"/>
      <c r="E31" s="38" t="s">
        <v>17</v>
      </c>
      <c r="F31" s="39">
        <v>0</v>
      </c>
      <c r="G31" s="40">
        <v>0</v>
      </c>
      <c r="H31" s="40">
        <v>0</v>
      </c>
      <c r="I31" s="41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2013</v>
      </c>
      <c r="D32" s="84"/>
      <c r="E32" s="38" t="s">
        <v>18</v>
      </c>
      <c r="F32" s="39">
        <v>0</v>
      </c>
      <c r="G32" s="40">
        <v>0</v>
      </c>
      <c r="H32" s="40">
        <v>0</v>
      </c>
      <c r="I32" s="41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2013</v>
      </c>
      <c r="D33" s="84"/>
      <c r="E33" s="38" t="s">
        <v>19</v>
      </c>
      <c r="F33" s="39">
        <v>0</v>
      </c>
      <c r="G33" s="40">
        <v>0</v>
      </c>
      <c r="H33" s="40">
        <v>0</v>
      </c>
      <c r="I33" s="41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2013</v>
      </c>
      <c r="D34" s="84"/>
      <c r="E34" s="38" t="s">
        <v>20</v>
      </c>
      <c r="F34" s="39">
        <v>0</v>
      </c>
      <c r="G34" s="40">
        <v>0</v>
      </c>
      <c r="H34" s="40">
        <v>0</v>
      </c>
      <c r="I34" s="41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2013</v>
      </c>
      <c r="D35" s="84"/>
      <c r="E35" s="38" t="s">
        <v>21</v>
      </c>
      <c r="F35" s="39">
        <v>0</v>
      </c>
      <c r="G35" s="40">
        <v>0</v>
      </c>
      <c r="H35" s="40">
        <v>0</v>
      </c>
      <c r="I35" s="41">
        <f t="shared" si="1"/>
        <v>0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2013</v>
      </c>
      <c r="D36" s="84"/>
      <c r="E36" s="38" t="s">
        <v>22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2013</v>
      </c>
      <c r="D37" s="85"/>
      <c r="E37" s="42" t="s">
        <v>23</v>
      </c>
      <c r="F37" s="43">
        <v>0</v>
      </c>
      <c r="G37" s="44">
        <v>0</v>
      </c>
      <c r="H37" s="44">
        <v>0</v>
      </c>
      <c r="I37" s="45">
        <f t="shared" si="1"/>
        <v>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81">
        <v>2013</v>
      </c>
      <c r="E38" s="82"/>
      <c r="F38" s="47">
        <f>SUM(F26:F37)</f>
        <v>3288</v>
      </c>
      <c r="G38" s="47">
        <f>SUM(G26:G37)</f>
        <v>1704</v>
      </c>
      <c r="H38" s="48">
        <f>SUM(H26:H37)</f>
        <v>18145</v>
      </c>
      <c r="I38" s="49">
        <f>SUM(I26:I37)</f>
        <v>23137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3" ht="15">
      <c r="A46" s="51"/>
      <c r="B46" s="4">
        <v>1</v>
      </c>
      <c r="C46" s="52">
        <v>2012</v>
      </c>
      <c r="D46" s="83">
        <v>2012</v>
      </c>
      <c r="E46" s="34" t="s">
        <v>12</v>
      </c>
      <c r="F46" s="37">
        <v>376</v>
      </c>
      <c r="G46" s="86">
        <v>2011</v>
      </c>
      <c r="K46" s="20"/>
      <c r="L46" s="3"/>
      <c r="M46" s="21"/>
    </row>
    <row r="47" spans="1:13" ht="15">
      <c r="A47" s="51"/>
      <c r="B47" s="4">
        <v>2</v>
      </c>
      <c r="C47" s="52">
        <v>2012</v>
      </c>
      <c r="D47" s="84"/>
      <c r="E47" s="38" t="s">
        <v>13</v>
      </c>
      <c r="F47" s="41">
        <v>829</v>
      </c>
      <c r="G47" s="86"/>
      <c r="K47" s="20"/>
      <c r="L47" s="3"/>
      <c r="M47" s="21"/>
    </row>
    <row r="48" spans="1:13" ht="15">
      <c r="A48" s="51"/>
      <c r="B48" s="4">
        <v>3</v>
      </c>
      <c r="C48" s="52">
        <v>2012</v>
      </c>
      <c r="D48" s="84"/>
      <c r="E48" s="38" t="s">
        <v>14</v>
      </c>
      <c r="F48" s="41">
        <v>1060</v>
      </c>
      <c r="G48" s="86"/>
      <c r="K48" s="20"/>
      <c r="L48" s="3"/>
      <c r="M48" s="21"/>
    </row>
    <row r="49" spans="2:13" ht="15">
      <c r="B49" s="4">
        <v>4</v>
      </c>
      <c r="C49" s="52">
        <v>2012</v>
      </c>
      <c r="D49" s="84"/>
      <c r="E49" s="38" t="s">
        <v>15</v>
      </c>
      <c r="F49" s="41">
        <v>894</v>
      </c>
      <c r="G49" s="86"/>
      <c r="K49" s="20"/>
      <c r="L49" s="3"/>
      <c r="M49" s="21"/>
    </row>
    <row r="50" spans="2:13" ht="15">
      <c r="B50" s="4">
        <v>5</v>
      </c>
      <c r="C50" s="52">
        <v>2012</v>
      </c>
      <c r="D50" s="84"/>
      <c r="E50" s="38" t="s">
        <v>16</v>
      </c>
      <c r="F50" s="41">
        <v>1085</v>
      </c>
      <c r="G50" s="86"/>
      <c r="K50" s="20"/>
      <c r="L50" s="3"/>
      <c r="M50" s="21"/>
    </row>
    <row r="51" spans="2:13" ht="15">
      <c r="B51" s="4">
        <v>6</v>
      </c>
      <c r="C51" s="52">
        <v>2012</v>
      </c>
      <c r="D51" s="84"/>
      <c r="E51" s="38" t="s">
        <v>17</v>
      </c>
      <c r="F51" s="41">
        <v>938</v>
      </c>
      <c r="G51" s="86"/>
      <c r="K51" s="20"/>
      <c r="L51" s="3"/>
      <c r="M51" s="21"/>
    </row>
    <row r="52" spans="2:13" ht="15">
      <c r="B52" s="4">
        <v>7</v>
      </c>
      <c r="C52" s="52">
        <v>2012</v>
      </c>
      <c r="D52" s="84"/>
      <c r="E52" s="38" t="s">
        <v>18</v>
      </c>
      <c r="F52" s="41">
        <v>667</v>
      </c>
      <c r="G52" s="86"/>
      <c r="K52" s="20"/>
      <c r="L52" s="3"/>
      <c r="M52" s="21"/>
    </row>
    <row r="53" spans="2:13" ht="15">
      <c r="B53" s="4">
        <v>8</v>
      </c>
      <c r="C53" s="52">
        <v>2012</v>
      </c>
      <c r="D53" s="84"/>
      <c r="E53" s="38" t="s">
        <v>19</v>
      </c>
      <c r="F53" s="41">
        <v>1038</v>
      </c>
      <c r="G53" s="86"/>
      <c r="K53" s="20"/>
      <c r="L53" s="3"/>
      <c r="M53" s="21"/>
    </row>
    <row r="54" spans="2:13" ht="15">
      <c r="B54" s="4">
        <v>9</v>
      </c>
      <c r="C54" s="52">
        <v>2012</v>
      </c>
      <c r="D54" s="84"/>
      <c r="E54" s="38" t="s">
        <v>20</v>
      </c>
      <c r="F54" s="41">
        <v>973</v>
      </c>
      <c r="G54" s="86"/>
      <c r="K54" s="20"/>
      <c r="L54" s="3"/>
      <c r="M54" s="21"/>
    </row>
    <row r="55" spans="2:13" ht="15">
      <c r="B55" s="4">
        <v>10</v>
      </c>
      <c r="C55" s="52">
        <v>2012</v>
      </c>
      <c r="D55" s="84"/>
      <c r="E55" s="38" t="s">
        <v>21</v>
      </c>
      <c r="F55" s="41">
        <v>1385</v>
      </c>
      <c r="G55" s="86"/>
      <c r="K55" s="20"/>
      <c r="L55" s="3"/>
      <c r="M55" s="21"/>
    </row>
    <row r="56" spans="2:13" ht="15">
      <c r="B56" s="4">
        <v>11</v>
      </c>
      <c r="C56" s="52">
        <v>2012</v>
      </c>
      <c r="D56" s="84"/>
      <c r="E56" s="38" t="s">
        <v>22</v>
      </c>
      <c r="F56" s="41">
        <v>824</v>
      </c>
      <c r="G56" s="86"/>
      <c r="K56" s="20"/>
      <c r="L56" s="3"/>
      <c r="M56" s="21"/>
    </row>
    <row r="57" spans="2:13" ht="15.75" thickBot="1">
      <c r="B57" s="4">
        <v>12</v>
      </c>
      <c r="C57" s="52">
        <v>2012</v>
      </c>
      <c r="D57" s="85"/>
      <c r="E57" s="42" t="s">
        <v>23</v>
      </c>
      <c r="F57" s="45">
        <v>715</v>
      </c>
      <c r="G57" s="86"/>
      <c r="K57" s="20"/>
      <c r="L57" s="3"/>
      <c r="M57" s="21"/>
    </row>
    <row r="58" spans="2:13" ht="15.75" thickBot="1">
      <c r="B58" s="52"/>
      <c r="C58" s="52"/>
      <c r="D58" s="81">
        <v>2012</v>
      </c>
      <c r="E58" s="82"/>
      <c r="F58" s="53">
        <f>SUM(F46:F57)</f>
        <v>10784</v>
      </c>
      <c r="G58" s="54"/>
      <c r="K58" s="7"/>
      <c r="L58" s="33"/>
      <c r="M58" s="31"/>
    </row>
    <row r="59" spans="2:13" ht="15">
      <c r="B59" s="4">
        <v>1</v>
      </c>
      <c r="C59" s="52">
        <v>2013</v>
      </c>
      <c r="D59" s="83">
        <v>2013</v>
      </c>
      <c r="E59" s="34" t="s">
        <v>12</v>
      </c>
      <c r="F59" s="37">
        <v>764</v>
      </c>
      <c r="G59" s="86">
        <v>2012</v>
      </c>
      <c r="K59" s="20"/>
      <c r="L59" s="3"/>
      <c r="M59" s="21"/>
    </row>
    <row r="60" spans="2:13" ht="15">
      <c r="B60" s="4">
        <v>2</v>
      </c>
      <c r="C60" s="52">
        <v>2013</v>
      </c>
      <c r="D60" s="84"/>
      <c r="E60" s="38" t="s">
        <v>13</v>
      </c>
      <c r="F60" s="41" t="s">
        <v>34</v>
      </c>
      <c r="G60" s="86"/>
      <c r="K60" s="20"/>
      <c r="L60" s="3"/>
      <c r="M60" s="21"/>
    </row>
    <row r="61" spans="2:13" ht="15">
      <c r="B61" s="4">
        <v>3</v>
      </c>
      <c r="C61" s="52">
        <v>2013</v>
      </c>
      <c r="D61" s="84"/>
      <c r="E61" s="38" t="s">
        <v>14</v>
      </c>
      <c r="F61" s="41" t="s">
        <v>34</v>
      </c>
      <c r="G61" s="86"/>
      <c r="K61" s="20"/>
      <c r="L61" s="3"/>
      <c r="M61" s="21"/>
    </row>
    <row r="62" spans="2:13" ht="15">
      <c r="B62" s="4">
        <v>4</v>
      </c>
      <c r="C62" s="52">
        <v>2013</v>
      </c>
      <c r="D62" s="84"/>
      <c r="E62" s="38" t="s">
        <v>15</v>
      </c>
      <c r="F62" s="41" t="s">
        <v>34</v>
      </c>
      <c r="G62" s="86"/>
      <c r="K62" s="20"/>
      <c r="L62" s="3"/>
      <c r="M62" s="21"/>
    </row>
    <row r="63" spans="2:13" ht="15">
      <c r="B63" s="4">
        <v>5</v>
      </c>
      <c r="C63" s="52">
        <v>2013</v>
      </c>
      <c r="D63" s="84"/>
      <c r="E63" s="38" t="s">
        <v>16</v>
      </c>
      <c r="F63" s="41" t="s">
        <v>34</v>
      </c>
      <c r="G63" s="86"/>
      <c r="K63" s="20"/>
      <c r="L63" s="3"/>
      <c r="M63" s="21"/>
    </row>
    <row r="64" spans="2:13" ht="15">
      <c r="B64" s="4">
        <v>6</v>
      </c>
      <c r="C64" s="52">
        <v>2013</v>
      </c>
      <c r="D64" s="84"/>
      <c r="E64" s="38" t="s">
        <v>17</v>
      </c>
      <c r="F64" s="41" t="s">
        <v>34</v>
      </c>
      <c r="G64" s="86"/>
      <c r="K64" s="20"/>
      <c r="L64" s="3"/>
      <c r="M64" s="21"/>
    </row>
    <row r="65" spans="2:13" ht="15">
      <c r="B65" s="4">
        <v>7</v>
      </c>
      <c r="C65" s="52">
        <v>2013</v>
      </c>
      <c r="D65" s="84"/>
      <c r="E65" s="38" t="s">
        <v>18</v>
      </c>
      <c r="F65" s="41" t="s">
        <v>34</v>
      </c>
      <c r="G65" s="86"/>
      <c r="K65" s="20"/>
      <c r="L65" s="3"/>
      <c r="M65" s="21"/>
    </row>
    <row r="66" spans="2:13" ht="15">
      <c r="B66" s="4">
        <v>8</v>
      </c>
      <c r="C66" s="52">
        <v>2013</v>
      </c>
      <c r="D66" s="84"/>
      <c r="E66" s="38" t="s">
        <v>19</v>
      </c>
      <c r="F66" s="41" t="s">
        <v>34</v>
      </c>
      <c r="G66" s="86"/>
      <c r="K66" s="20"/>
      <c r="L66" s="3"/>
      <c r="M66" s="21"/>
    </row>
    <row r="67" spans="2:13" ht="15">
      <c r="B67" s="4">
        <v>9</v>
      </c>
      <c r="C67" s="52">
        <v>2013</v>
      </c>
      <c r="D67" s="84"/>
      <c r="E67" s="38" t="s">
        <v>20</v>
      </c>
      <c r="F67" s="41" t="s">
        <v>34</v>
      </c>
      <c r="G67" s="86"/>
      <c r="K67" s="20"/>
      <c r="L67" s="3"/>
      <c r="M67" s="21"/>
    </row>
    <row r="68" spans="2:13" ht="15">
      <c r="B68" s="4">
        <v>10</v>
      </c>
      <c r="C68" s="52">
        <v>2013</v>
      </c>
      <c r="D68" s="84"/>
      <c r="E68" s="38" t="s">
        <v>21</v>
      </c>
      <c r="F68" s="41" t="s">
        <v>34</v>
      </c>
      <c r="G68" s="86"/>
      <c r="K68" s="20"/>
      <c r="L68" s="3"/>
      <c r="M68" s="21"/>
    </row>
    <row r="69" spans="2:13" ht="15">
      <c r="B69" s="4">
        <v>11</v>
      </c>
      <c r="C69" s="52">
        <v>2013</v>
      </c>
      <c r="D69" s="84"/>
      <c r="E69" s="38" t="s">
        <v>22</v>
      </c>
      <c r="F69" s="41" t="s">
        <v>34</v>
      </c>
      <c r="G69" s="86"/>
      <c r="K69" s="20"/>
      <c r="L69" s="3"/>
      <c r="M69" s="21"/>
    </row>
    <row r="70" spans="2:13" ht="15.75" thickBot="1">
      <c r="B70" s="4">
        <v>12</v>
      </c>
      <c r="C70" s="52">
        <v>2013</v>
      </c>
      <c r="D70" s="85"/>
      <c r="E70" s="42" t="s">
        <v>23</v>
      </c>
      <c r="F70" s="45" t="s">
        <v>34</v>
      </c>
      <c r="G70" s="86"/>
      <c r="K70" s="20"/>
      <c r="L70" s="3"/>
      <c r="M70" s="21"/>
    </row>
    <row r="71" spans="2:13" ht="15.75" thickBot="1">
      <c r="B71" s="51"/>
      <c r="C71" s="54"/>
      <c r="D71" s="81">
        <v>2013</v>
      </c>
      <c r="E71" s="82"/>
      <c r="F71" s="55">
        <f>SUM(F59:F70)</f>
        <v>764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2012</v>
      </c>
      <c r="D79" s="83">
        <v>2012</v>
      </c>
      <c r="E79" s="34" t="s">
        <v>12</v>
      </c>
      <c r="F79" s="35">
        <v>851</v>
      </c>
      <c r="G79" s="37">
        <v>3094</v>
      </c>
      <c r="H79" s="51"/>
      <c r="I79" s="86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2012</v>
      </c>
      <c r="D80" s="84"/>
      <c r="E80" s="38" t="s">
        <v>13</v>
      </c>
      <c r="F80" s="39">
        <v>1182</v>
      </c>
      <c r="G80" s="41">
        <v>5726</v>
      </c>
      <c r="H80" s="51"/>
      <c r="I80" s="86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2012</v>
      </c>
      <c r="D81" s="84"/>
      <c r="E81" s="38" t="s">
        <v>14</v>
      </c>
      <c r="F81" s="39">
        <v>1700</v>
      </c>
      <c r="G81" s="41">
        <v>7247</v>
      </c>
      <c r="H81" s="51"/>
      <c r="I81" s="86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2012</v>
      </c>
      <c r="D82" s="84"/>
      <c r="E82" s="38" t="s">
        <v>15</v>
      </c>
      <c r="F82" s="39">
        <v>1432</v>
      </c>
      <c r="G82" s="41">
        <v>6267</v>
      </c>
      <c r="H82" s="51"/>
      <c r="I82" s="86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2012</v>
      </c>
      <c r="D83" s="84"/>
      <c r="E83" s="38" t="s">
        <v>16</v>
      </c>
      <c r="F83" s="39">
        <v>1902</v>
      </c>
      <c r="G83" s="41">
        <v>7759</v>
      </c>
      <c r="H83" s="51"/>
      <c r="I83" s="86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2012</v>
      </c>
      <c r="D84" s="84"/>
      <c r="E84" s="38" t="s">
        <v>17</v>
      </c>
      <c r="F84" s="39">
        <v>1623</v>
      </c>
      <c r="G84" s="41">
        <v>6795</v>
      </c>
      <c r="H84" s="51"/>
      <c r="I84" s="86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2012</v>
      </c>
      <c r="D85" s="84"/>
      <c r="E85" s="38" t="s">
        <v>18</v>
      </c>
      <c r="F85" s="39">
        <v>1145</v>
      </c>
      <c r="G85" s="41">
        <v>4769</v>
      </c>
      <c r="H85" s="51"/>
      <c r="I85" s="86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2012</v>
      </c>
      <c r="D86" s="84"/>
      <c r="E86" s="38" t="s">
        <v>19</v>
      </c>
      <c r="F86" s="39">
        <v>1765</v>
      </c>
      <c r="G86" s="41">
        <v>7573</v>
      </c>
      <c r="H86" s="51"/>
      <c r="I86" s="86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2012</v>
      </c>
      <c r="D87" s="84"/>
      <c r="E87" s="38" t="s">
        <v>20</v>
      </c>
      <c r="F87" s="39">
        <v>1649</v>
      </c>
      <c r="G87" s="41">
        <v>6901</v>
      </c>
      <c r="H87" s="51"/>
      <c r="I87" s="86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2012</v>
      </c>
      <c r="D88" s="84"/>
      <c r="E88" s="38" t="s">
        <v>21</v>
      </c>
      <c r="F88" s="39">
        <v>2387</v>
      </c>
      <c r="G88" s="41">
        <v>9972</v>
      </c>
      <c r="H88" s="51"/>
      <c r="I88" s="86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2012</v>
      </c>
      <c r="D89" s="84"/>
      <c r="E89" s="38" t="s">
        <v>22</v>
      </c>
      <c r="F89" s="39">
        <v>1791</v>
      </c>
      <c r="G89" s="41">
        <v>6117</v>
      </c>
      <c r="H89" s="51"/>
      <c r="I89" s="86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2012</v>
      </c>
      <c r="D90" s="85"/>
      <c r="E90" s="42" t="s">
        <v>23</v>
      </c>
      <c r="F90" s="43">
        <v>1478</v>
      </c>
      <c r="G90" s="45">
        <v>5264</v>
      </c>
      <c r="H90" s="51"/>
      <c r="I90" s="86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81">
        <v>2012</v>
      </c>
      <c r="E91" s="82"/>
      <c r="F91" s="53">
        <f>SUM(F79:F90)</f>
        <v>18905</v>
      </c>
      <c r="G91" s="53">
        <f>SUM(G79:G90)</f>
        <v>77484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2013</v>
      </c>
      <c r="D92" s="83">
        <v>2013</v>
      </c>
      <c r="E92" s="34" t="s">
        <v>12</v>
      </c>
      <c r="F92" s="35">
        <v>1712</v>
      </c>
      <c r="G92" s="37">
        <v>5656</v>
      </c>
      <c r="H92" s="51"/>
      <c r="I92" s="86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2013</v>
      </c>
      <c r="D93" s="84"/>
      <c r="E93" s="38" t="s">
        <v>13</v>
      </c>
      <c r="F93" s="39" t="s">
        <v>34</v>
      </c>
      <c r="G93" s="41" t="s">
        <v>34</v>
      </c>
      <c r="H93" s="51"/>
      <c r="I93" s="86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2013</v>
      </c>
      <c r="D94" s="84"/>
      <c r="E94" s="38" t="s">
        <v>14</v>
      </c>
      <c r="F94" s="39" t="s">
        <v>34</v>
      </c>
      <c r="G94" s="41" t="s">
        <v>34</v>
      </c>
      <c r="H94" s="51"/>
      <c r="I94" s="86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2013</v>
      </c>
      <c r="D95" s="84"/>
      <c r="E95" s="38" t="s">
        <v>15</v>
      </c>
      <c r="F95" s="39" t="s">
        <v>34</v>
      </c>
      <c r="G95" s="41" t="s">
        <v>34</v>
      </c>
      <c r="H95" s="51"/>
      <c r="I95" s="86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2013</v>
      </c>
      <c r="D96" s="84"/>
      <c r="E96" s="38" t="s">
        <v>16</v>
      </c>
      <c r="F96" s="39" t="s">
        <v>34</v>
      </c>
      <c r="G96" s="41" t="s">
        <v>34</v>
      </c>
      <c r="H96" s="51"/>
      <c r="I96" s="86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2013</v>
      </c>
      <c r="D97" s="84"/>
      <c r="E97" s="38" t="s">
        <v>17</v>
      </c>
      <c r="F97" s="39" t="s">
        <v>34</v>
      </c>
      <c r="G97" s="41" t="s">
        <v>34</v>
      </c>
      <c r="H97" s="51"/>
      <c r="I97" s="86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2013</v>
      </c>
      <c r="D98" s="84"/>
      <c r="E98" s="38" t="s">
        <v>18</v>
      </c>
      <c r="F98" s="39" t="s">
        <v>34</v>
      </c>
      <c r="G98" s="41" t="s">
        <v>34</v>
      </c>
      <c r="H98" s="51"/>
      <c r="I98" s="86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2013</v>
      </c>
      <c r="D99" s="84"/>
      <c r="E99" s="38" t="s">
        <v>19</v>
      </c>
      <c r="F99" s="39" t="s">
        <v>34</v>
      </c>
      <c r="G99" s="41" t="s">
        <v>34</v>
      </c>
      <c r="H99" s="51"/>
      <c r="I99" s="86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2013</v>
      </c>
      <c r="D100" s="84"/>
      <c r="E100" s="38" t="s">
        <v>20</v>
      </c>
      <c r="F100" s="39" t="s">
        <v>34</v>
      </c>
      <c r="G100" s="41" t="s">
        <v>34</v>
      </c>
      <c r="H100" s="51"/>
      <c r="I100" s="86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2013</v>
      </c>
      <c r="D101" s="84"/>
      <c r="E101" s="38" t="s">
        <v>21</v>
      </c>
      <c r="F101" s="39" t="s">
        <v>34</v>
      </c>
      <c r="G101" s="41" t="s">
        <v>34</v>
      </c>
      <c r="H101" s="51"/>
      <c r="I101" s="86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2013</v>
      </c>
      <c r="D102" s="84"/>
      <c r="E102" s="38" t="s">
        <v>22</v>
      </c>
      <c r="F102" s="39" t="s">
        <v>34</v>
      </c>
      <c r="G102" s="41" t="s">
        <v>34</v>
      </c>
      <c r="H102" s="51"/>
      <c r="I102" s="86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2013</v>
      </c>
      <c r="D103" s="85"/>
      <c r="E103" s="42" t="s">
        <v>23</v>
      </c>
      <c r="F103" s="43" t="s">
        <v>34</v>
      </c>
      <c r="G103" s="45" t="s">
        <v>34</v>
      </c>
      <c r="H103" s="51"/>
      <c r="I103" s="86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81">
        <v>2013</v>
      </c>
      <c r="E104" s="82"/>
      <c r="F104" s="55">
        <f>SUM(F92:F103)</f>
        <v>1712</v>
      </c>
      <c r="G104" s="55">
        <f>SUM(G92:G103)</f>
        <v>5656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52">
        <v>2012</v>
      </c>
      <c r="D117" s="83">
        <v>2012</v>
      </c>
      <c r="E117" s="16" t="s">
        <v>12</v>
      </c>
      <c r="F117" s="17">
        <v>194.97727272727272</v>
      </c>
      <c r="G117" s="17">
        <v>298.5</v>
      </c>
      <c r="H117" s="63">
        <v>998.1818181818181</v>
      </c>
      <c r="I117" s="37">
        <f>SUM(F117:H117)</f>
        <v>1491.659090909091</v>
      </c>
      <c r="J117" s="86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52">
        <v>2012</v>
      </c>
      <c r="D118" s="84"/>
      <c r="E118" s="22" t="s">
        <v>13</v>
      </c>
      <c r="F118" s="23">
        <v>152.07142857142858</v>
      </c>
      <c r="G118" s="24">
        <v>55.95238095238095</v>
      </c>
      <c r="H118" s="40">
        <v>871.9047619047619</v>
      </c>
      <c r="I118" s="41">
        <f aca="true" t="shared" si="2" ref="I118:I128">SUM(F118:H118)</f>
        <v>1079.9285714285716</v>
      </c>
      <c r="J118" s="86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52">
        <v>2012</v>
      </c>
      <c r="D119" s="84"/>
      <c r="E119" s="22" t="s">
        <v>14</v>
      </c>
      <c r="F119" s="23">
        <v>153.75</v>
      </c>
      <c r="G119" s="24">
        <v>66.54545454545455</v>
      </c>
      <c r="H119" s="40">
        <v>1040.7272727272727</v>
      </c>
      <c r="I119" s="41">
        <f t="shared" si="2"/>
        <v>1261.0227272727273</v>
      </c>
      <c r="J119" s="86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52">
        <v>2012</v>
      </c>
      <c r="D120" s="84"/>
      <c r="E120" s="22" t="s">
        <v>15</v>
      </c>
      <c r="F120" s="23">
        <v>153.375</v>
      </c>
      <c r="G120" s="24">
        <v>74.8</v>
      </c>
      <c r="H120" s="40">
        <v>1070.95</v>
      </c>
      <c r="I120" s="41">
        <f t="shared" si="2"/>
        <v>1299.125</v>
      </c>
      <c r="J120" s="86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52">
        <v>2012</v>
      </c>
      <c r="D121" s="84"/>
      <c r="E121" s="22" t="s">
        <v>16</v>
      </c>
      <c r="F121" s="23">
        <v>164.1904761904762</v>
      </c>
      <c r="G121" s="24">
        <v>74.28571428571429</v>
      </c>
      <c r="H121" s="40">
        <v>1260.6666666666667</v>
      </c>
      <c r="I121" s="41">
        <f t="shared" si="2"/>
        <v>1499.1428571428573</v>
      </c>
      <c r="J121" s="86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52">
        <v>2012</v>
      </c>
      <c r="D122" s="84"/>
      <c r="E122" s="22" t="s">
        <v>17</v>
      </c>
      <c r="F122" s="23">
        <v>141</v>
      </c>
      <c r="G122" s="24">
        <v>58.61904761904762</v>
      </c>
      <c r="H122" s="40">
        <v>912.2857142857143</v>
      </c>
      <c r="I122" s="41">
        <f t="shared" si="2"/>
        <v>1111.904761904762</v>
      </c>
      <c r="J122" s="86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52">
        <v>2012</v>
      </c>
      <c r="D123" s="84"/>
      <c r="E123" s="22" t="s">
        <v>18</v>
      </c>
      <c r="F123" s="23">
        <v>129.625</v>
      </c>
      <c r="G123" s="24">
        <v>58.75</v>
      </c>
      <c r="H123" s="40">
        <v>906.35</v>
      </c>
      <c r="I123" s="41">
        <f t="shared" si="2"/>
        <v>1094.725</v>
      </c>
      <c r="J123" s="86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52">
        <v>2012</v>
      </c>
      <c r="D124" s="84"/>
      <c r="E124" s="22" t="s">
        <v>19</v>
      </c>
      <c r="F124" s="23">
        <v>114.61363636363636</v>
      </c>
      <c r="G124" s="24">
        <v>78.45454545454545</v>
      </c>
      <c r="H124" s="40">
        <v>821.2727272727273</v>
      </c>
      <c r="I124" s="41">
        <f t="shared" si="2"/>
        <v>1014.340909090909</v>
      </c>
      <c r="J124" s="86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52">
        <v>2012</v>
      </c>
      <c r="D125" s="84"/>
      <c r="E125" s="22" t="s">
        <v>20</v>
      </c>
      <c r="F125" s="23">
        <v>120.88235294117646</v>
      </c>
      <c r="G125" s="24">
        <v>70.88235294117646</v>
      </c>
      <c r="H125" s="40">
        <v>872.4117647058823</v>
      </c>
      <c r="I125" s="41">
        <f t="shared" si="2"/>
        <v>1064.1764705882351</v>
      </c>
      <c r="J125" s="86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52">
        <v>2012</v>
      </c>
      <c r="D126" s="84"/>
      <c r="E126" s="22" t="s">
        <v>21</v>
      </c>
      <c r="F126" s="23">
        <v>126.25</v>
      </c>
      <c r="G126" s="24">
        <v>61.13636363636363</v>
      </c>
      <c r="H126" s="40">
        <v>765.7727272727273</v>
      </c>
      <c r="I126" s="41">
        <f t="shared" si="2"/>
        <v>953.1590909090909</v>
      </c>
      <c r="J126" s="86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52">
        <v>2012</v>
      </c>
      <c r="D127" s="84"/>
      <c r="E127" s="22" t="s">
        <v>22</v>
      </c>
      <c r="F127" s="23">
        <v>137.8</v>
      </c>
      <c r="G127" s="24">
        <v>86.45</v>
      </c>
      <c r="H127" s="40">
        <v>771.85</v>
      </c>
      <c r="I127" s="41">
        <f t="shared" si="2"/>
        <v>996.1</v>
      </c>
      <c r="J127" s="86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52">
        <v>2012</v>
      </c>
      <c r="D128" s="85"/>
      <c r="E128" s="26" t="s">
        <v>23</v>
      </c>
      <c r="F128" s="27">
        <v>135.02631578947367</v>
      </c>
      <c r="G128" s="28">
        <v>60.13157894736842</v>
      </c>
      <c r="H128" s="44">
        <v>869.0526315789474</v>
      </c>
      <c r="I128" s="45">
        <f t="shared" si="2"/>
        <v>1064.2105263157896</v>
      </c>
      <c r="J128" s="86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52"/>
      <c r="D129" s="81">
        <v>2012</v>
      </c>
      <c r="E129" s="82"/>
      <c r="F129" s="30">
        <f>SUM(F117:F128)</f>
        <v>1723.5614825834639</v>
      </c>
      <c r="G129" s="30">
        <f>SUM(G117:G128)</f>
        <v>1044.5074383820515</v>
      </c>
      <c r="H129" s="31">
        <f>SUM(H117:H128)</f>
        <v>11161.426084596518</v>
      </c>
      <c r="I129" s="49">
        <f>SUM(I117:I128)</f>
        <v>13929.495005562032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52">
        <v>2013</v>
      </c>
      <c r="D130" s="83">
        <v>2013</v>
      </c>
      <c r="E130" s="34" t="s">
        <v>12</v>
      </c>
      <c r="F130" s="35">
        <v>149.45454545454547</v>
      </c>
      <c r="G130" s="37">
        <v>77.45454545454545</v>
      </c>
      <c r="H130" s="66">
        <v>824.7727272727273</v>
      </c>
      <c r="I130" s="37">
        <f>SUM(F130:H130)</f>
        <v>1051.6818181818182</v>
      </c>
      <c r="J130" s="86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52">
        <v>2013</v>
      </c>
      <c r="D131" s="84"/>
      <c r="E131" s="38" t="s">
        <v>13</v>
      </c>
      <c r="F131" s="39" t="s">
        <v>34</v>
      </c>
      <c r="G131" s="41" t="s">
        <v>34</v>
      </c>
      <c r="H131" s="67" t="s">
        <v>34</v>
      </c>
      <c r="I131" s="41">
        <f aca="true" t="shared" si="3" ref="I131:I141">SUM(F131:H131)</f>
        <v>0</v>
      </c>
      <c r="J131" s="86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52">
        <v>2013</v>
      </c>
      <c r="D132" s="84"/>
      <c r="E132" s="38" t="s">
        <v>14</v>
      </c>
      <c r="F132" s="39" t="s">
        <v>34</v>
      </c>
      <c r="G132" s="41" t="s">
        <v>34</v>
      </c>
      <c r="H132" s="67" t="s">
        <v>34</v>
      </c>
      <c r="I132" s="41">
        <f t="shared" si="3"/>
        <v>0</v>
      </c>
      <c r="J132" s="86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52">
        <v>2013</v>
      </c>
      <c r="D133" s="84"/>
      <c r="E133" s="38" t="s">
        <v>15</v>
      </c>
      <c r="F133" s="39" t="s">
        <v>34</v>
      </c>
      <c r="G133" s="41" t="s">
        <v>34</v>
      </c>
      <c r="H133" s="67" t="s">
        <v>34</v>
      </c>
      <c r="I133" s="41">
        <f>SUM(F133:H133)</f>
        <v>0</v>
      </c>
      <c r="J133" s="86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52">
        <v>2013</v>
      </c>
      <c r="D134" s="84"/>
      <c r="E134" s="38" t="s">
        <v>16</v>
      </c>
      <c r="F134" s="39" t="s">
        <v>34</v>
      </c>
      <c r="G134" s="41" t="s">
        <v>34</v>
      </c>
      <c r="H134" s="67" t="s">
        <v>34</v>
      </c>
      <c r="I134" s="41">
        <f>SUM(F134:H134)</f>
        <v>0</v>
      </c>
      <c r="J134" s="86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52">
        <v>2013</v>
      </c>
      <c r="D135" s="84"/>
      <c r="E135" s="38" t="s">
        <v>17</v>
      </c>
      <c r="F135" s="39" t="s">
        <v>34</v>
      </c>
      <c r="G135" s="41" t="s">
        <v>34</v>
      </c>
      <c r="H135" s="67" t="s">
        <v>34</v>
      </c>
      <c r="I135" s="41">
        <f t="shared" si="3"/>
        <v>0</v>
      </c>
      <c r="J135" s="86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52">
        <v>2013</v>
      </c>
      <c r="D136" s="84"/>
      <c r="E136" s="38" t="s">
        <v>18</v>
      </c>
      <c r="F136" s="39" t="s">
        <v>34</v>
      </c>
      <c r="G136" s="41" t="s">
        <v>34</v>
      </c>
      <c r="H136" s="67" t="s">
        <v>34</v>
      </c>
      <c r="I136" s="41">
        <f t="shared" si="3"/>
        <v>0</v>
      </c>
      <c r="J136" s="86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52">
        <v>2013</v>
      </c>
      <c r="D137" s="84"/>
      <c r="E137" s="38" t="s">
        <v>19</v>
      </c>
      <c r="F137" s="39" t="s">
        <v>34</v>
      </c>
      <c r="G137" s="41" t="s">
        <v>34</v>
      </c>
      <c r="H137" s="67" t="s">
        <v>34</v>
      </c>
      <c r="I137" s="41">
        <f t="shared" si="3"/>
        <v>0</v>
      </c>
      <c r="J137" s="86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52">
        <v>2013</v>
      </c>
      <c r="D138" s="84"/>
      <c r="E138" s="38" t="s">
        <v>20</v>
      </c>
      <c r="F138" s="39" t="s">
        <v>34</v>
      </c>
      <c r="G138" s="41" t="s">
        <v>34</v>
      </c>
      <c r="H138" s="67" t="s">
        <v>34</v>
      </c>
      <c r="I138" s="41">
        <f t="shared" si="3"/>
        <v>0</v>
      </c>
      <c r="J138" s="86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52">
        <v>2013</v>
      </c>
      <c r="D139" s="84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f t="shared" si="3"/>
        <v>0</v>
      </c>
      <c r="J139" s="86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52">
        <v>2013</v>
      </c>
      <c r="D140" s="84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f t="shared" si="3"/>
        <v>0</v>
      </c>
      <c r="J140" s="86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52">
        <v>2013</v>
      </c>
      <c r="D141" s="85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f t="shared" si="3"/>
        <v>0</v>
      </c>
      <c r="J141" s="86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81">
        <v>2013</v>
      </c>
      <c r="E142" s="82"/>
      <c r="F142" s="69">
        <f>SUM(F130:F141)</f>
        <v>149.45454545454547</v>
      </c>
      <c r="G142" s="49">
        <f>SUM(G130:G141)</f>
        <v>77.45454545454545</v>
      </c>
      <c r="H142" s="48">
        <f>SUM(H130:H141)</f>
        <v>824.7727272727273</v>
      </c>
      <c r="I142" s="70">
        <f>SUM(I130:I141)</f>
        <v>1051.6818181818182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52">
        <v>2012</v>
      </c>
      <c r="D150" s="83">
        <v>2012</v>
      </c>
      <c r="E150" s="34" t="s">
        <v>12</v>
      </c>
      <c r="F150" s="71">
        <v>17.09090909090909</v>
      </c>
      <c r="G150" s="86">
        <v>2011</v>
      </c>
      <c r="H150" s="60">
        <v>40544</v>
      </c>
      <c r="I150" s="86"/>
      <c r="J150" s="60"/>
      <c r="O150" s="20"/>
      <c r="P150" s="3"/>
      <c r="Q150" s="72"/>
    </row>
    <row r="151" spans="2:17" ht="15">
      <c r="B151" s="52">
        <v>2</v>
      </c>
      <c r="C151" s="52">
        <v>2012</v>
      </c>
      <c r="D151" s="84"/>
      <c r="E151" s="38" t="s">
        <v>13</v>
      </c>
      <c r="F151" s="73">
        <v>39.476190476190474</v>
      </c>
      <c r="G151" s="86"/>
      <c r="H151" s="60">
        <v>40575</v>
      </c>
      <c r="I151" s="86"/>
      <c r="J151" s="60"/>
      <c r="O151" s="20"/>
      <c r="P151" s="3"/>
      <c r="Q151" s="72"/>
    </row>
    <row r="152" spans="2:17" ht="15">
      <c r="B152" s="52">
        <v>3</v>
      </c>
      <c r="C152" s="52">
        <v>2012</v>
      </c>
      <c r="D152" s="84"/>
      <c r="E152" s="38" t="s">
        <v>14</v>
      </c>
      <c r="F152" s="73">
        <v>48.18181818181818</v>
      </c>
      <c r="G152" s="86"/>
      <c r="H152" s="60">
        <v>40603</v>
      </c>
      <c r="I152" s="86"/>
      <c r="J152" s="60"/>
      <c r="O152" s="20"/>
      <c r="P152" s="3"/>
      <c r="Q152" s="72"/>
    </row>
    <row r="153" spans="2:17" ht="15">
      <c r="B153" s="52">
        <v>4</v>
      </c>
      <c r="C153" s="52">
        <v>2012</v>
      </c>
      <c r="D153" s="84"/>
      <c r="E153" s="38" t="s">
        <v>15</v>
      </c>
      <c r="F153" s="73">
        <v>44.7</v>
      </c>
      <c r="G153" s="86"/>
      <c r="H153" s="60">
        <v>40634</v>
      </c>
      <c r="I153" s="86"/>
      <c r="J153" s="60"/>
      <c r="O153" s="20"/>
      <c r="P153" s="3"/>
      <c r="Q153" s="72"/>
    </row>
    <row r="154" spans="2:17" ht="15">
      <c r="B154" s="52">
        <v>5</v>
      </c>
      <c r="C154" s="52">
        <v>2012</v>
      </c>
      <c r="D154" s="84"/>
      <c r="E154" s="38" t="s">
        <v>16</v>
      </c>
      <c r="F154" s="73">
        <v>51.666666666666664</v>
      </c>
      <c r="G154" s="86"/>
      <c r="H154" s="60">
        <v>40664</v>
      </c>
      <c r="I154" s="86"/>
      <c r="J154" s="60"/>
      <c r="O154" s="20"/>
      <c r="P154" s="3"/>
      <c r="Q154" s="72"/>
    </row>
    <row r="155" spans="2:17" ht="15">
      <c r="B155" s="52">
        <v>6</v>
      </c>
      <c r="C155" s="52">
        <v>2012</v>
      </c>
      <c r="D155" s="84"/>
      <c r="E155" s="38" t="s">
        <v>17</v>
      </c>
      <c r="F155" s="73">
        <v>44.666666666666664</v>
      </c>
      <c r="G155" s="86"/>
      <c r="H155" s="60">
        <v>40695</v>
      </c>
      <c r="I155" s="86"/>
      <c r="J155" s="60"/>
      <c r="O155" s="20"/>
      <c r="P155" s="3"/>
      <c r="Q155" s="72"/>
    </row>
    <row r="156" spans="2:17" ht="15">
      <c r="B156" s="52">
        <v>7</v>
      </c>
      <c r="C156" s="52">
        <v>2012</v>
      </c>
      <c r="D156" s="84"/>
      <c r="E156" s="38" t="s">
        <v>18</v>
      </c>
      <c r="F156" s="73">
        <v>33.35</v>
      </c>
      <c r="G156" s="86"/>
      <c r="H156" s="60">
        <v>40725</v>
      </c>
      <c r="I156" s="86"/>
      <c r="J156" s="60"/>
      <c r="O156" s="20"/>
      <c r="P156" s="3"/>
      <c r="Q156" s="72"/>
    </row>
    <row r="157" spans="2:17" ht="15">
      <c r="B157" s="52">
        <v>8</v>
      </c>
      <c r="C157" s="52">
        <v>2012</v>
      </c>
      <c r="D157" s="84"/>
      <c r="E157" s="38" t="s">
        <v>19</v>
      </c>
      <c r="F157" s="73">
        <v>47.18181818181818</v>
      </c>
      <c r="G157" s="86"/>
      <c r="H157" s="60">
        <v>40756</v>
      </c>
      <c r="I157" s="86"/>
      <c r="J157" s="60"/>
      <c r="O157" s="20"/>
      <c r="P157" s="3"/>
      <c r="Q157" s="72"/>
    </row>
    <row r="158" spans="2:17" ht="15">
      <c r="B158" s="52">
        <v>9</v>
      </c>
      <c r="C158" s="52">
        <v>2012</v>
      </c>
      <c r="D158" s="84"/>
      <c r="E158" s="38" t="s">
        <v>20</v>
      </c>
      <c r="F158" s="73">
        <v>57.23529411764706</v>
      </c>
      <c r="G158" s="86"/>
      <c r="H158" s="60">
        <v>40787</v>
      </c>
      <c r="I158" s="86"/>
      <c r="J158" s="60"/>
      <c r="O158" s="20"/>
      <c r="P158" s="3"/>
      <c r="Q158" s="72"/>
    </row>
    <row r="159" spans="2:17" ht="15">
      <c r="B159" s="52">
        <v>10</v>
      </c>
      <c r="C159" s="52">
        <v>2012</v>
      </c>
      <c r="D159" s="84"/>
      <c r="E159" s="38" t="s">
        <v>21</v>
      </c>
      <c r="F159" s="73">
        <v>62.95454545454545</v>
      </c>
      <c r="G159" s="86"/>
      <c r="H159" s="60">
        <v>40817</v>
      </c>
      <c r="I159" s="86"/>
      <c r="J159" s="60"/>
      <c r="O159" s="20"/>
      <c r="P159" s="3"/>
      <c r="Q159" s="72"/>
    </row>
    <row r="160" spans="2:17" ht="15">
      <c r="B160" s="52">
        <v>11</v>
      </c>
      <c r="C160" s="52">
        <v>2012</v>
      </c>
      <c r="D160" s="84"/>
      <c r="E160" s="38" t="s">
        <v>22</v>
      </c>
      <c r="F160" s="73">
        <v>41.2</v>
      </c>
      <c r="G160" s="86"/>
      <c r="H160" s="60">
        <v>40848</v>
      </c>
      <c r="I160" s="86"/>
      <c r="J160" s="60"/>
      <c r="O160" s="20"/>
      <c r="P160" s="3"/>
      <c r="Q160" s="72"/>
    </row>
    <row r="161" spans="2:17" ht="15.75" thickBot="1">
      <c r="B161" s="52">
        <v>12</v>
      </c>
      <c r="C161" s="52">
        <v>2012</v>
      </c>
      <c r="D161" s="85"/>
      <c r="E161" s="42" t="s">
        <v>23</v>
      </c>
      <c r="F161" s="74">
        <v>37.63157894736842</v>
      </c>
      <c r="G161" s="86"/>
      <c r="H161" s="60">
        <v>40878</v>
      </c>
      <c r="I161" s="86"/>
      <c r="J161" s="60"/>
      <c r="O161" s="20"/>
      <c r="P161" s="3"/>
      <c r="Q161" s="72"/>
    </row>
    <row r="162" spans="2:17" ht="15.75" thickBot="1">
      <c r="B162" s="52"/>
      <c r="C162" s="52"/>
      <c r="D162" s="81">
        <v>2012</v>
      </c>
      <c r="E162" s="82"/>
      <c r="F162" s="75">
        <f>SUM(F150:F161)</f>
        <v>525.3354877836301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52">
        <v>2013</v>
      </c>
      <c r="D163" s="83">
        <v>2013</v>
      </c>
      <c r="E163" s="34" t="s">
        <v>12</v>
      </c>
      <c r="F163" s="71">
        <v>34.72727272727273</v>
      </c>
      <c r="G163" s="86">
        <v>2011</v>
      </c>
      <c r="H163" s="60">
        <v>40544</v>
      </c>
      <c r="I163" s="86"/>
      <c r="J163" s="60"/>
      <c r="O163" s="20"/>
      <c r="P163" s="3"/>
      <c r="Q163" s="72"/>
    </row>
    <row r="164" spans="2:17" ht="15">
      <c r="B164" s="52">
        <v>2</v>
      </c>
      <c r="C164" s="52">
        <v>2013</v>
      </c>
      <c r="D164" s="84"/>
      <c r="E164" s="38" t="s">
        <v>13</v>
      </c>
      <c r="F164" s="73" t="s">
        <v>34</v>
      </c>
      <c r="G164" s="86"/>
      <c r="H164" s="60">
        <v>40575</v>
      </c>
      <c r="I164" s="86"/>
      <c r="J164" s="60"/>
      <c r="O164" s="20"/>
      <c r="P164" s="3"/>
      <c r="Q164" s="72"/>
    </row>
    <row r="165" spans="2:17" ht="15">
      <c r="B165" s="52">
        <v>3</v>
      </c>
      <c r="C165" s="52">
        <v>2013</v>
      </c>
      <c r="D165" s="84"/>
      <c r="E165" s="38" t="s">
        <v>14</v>
      </c>
      <c r="F165" s="73" t="s">
        <v>34</v>
      </c>
      <c r="G165" s="86"/>
      <c r="H165" s="60">
        <v>40603</v>
      </c>
      <c r="I165" s="86"/>
      <c r="J165" s="60"/>
      <c r="O165" s="20"/>
      <c r="P165" s="3"/>
      <c r="Q165" s="72"/>
    </row>
    <row r="166" spans="2:17" ht="15">
      <c r="B166" s="52">
        <v>4</v>
      </c>
      <c r="C166" s="52">
        <v>2013</v>
      </c>
      <c r="D166" s="84"/>
      <c r="E166" s="38" t="s">
        <v>15</v>
      </c>
      <c r="F166" s="73" t="s">
        <v>34</v>
      </c>
      <c r="G166" s="86"/>
      <c r="H166" s="60">
        <v>40634</v>
      </c>
      <c r="I166" s="86"/>
      <c r="J166" s="60"/>
      <c r="O166" s="20"/>
      <c r="P166" s="3"/>
      <c r="Q166" s="72"/>
    </row>
    <row r="167" spans="2:17" ht="15">
      <c r="B167" s="52">
        <v>5</v>
      </c>
      <c r="C167" s="52">
        <v>2013</v>
      </c>
      <c r="D167" s="84"/>
      <c r="E167" s="38" t="s">
        <v>16</v>
      </c>
      <c r="F167" s="73" t="s">
        <v>34</v>
      </c>
      <c r="G167" s="86"/>
      <c r="H167" s="60">
        <v>40664</v>
      </c>
      <c r="I167" s="86"/>
      <c r="J167" s="60"/>
      <c r="O167" s="20"/>
      <c r="P167" s="3"/>
      <c r="Q167" s="72"/>
    </row>
    <row r="168" spans="2:17" ht="15">
      <c r="B168" s="52">
        <v>6</v>
      </c>
      <c r="C168" s="52">
        <v>2013</v>
      </c>
      <c r="D168" s="84"/>
      <c r="E168" s="38" t="s">
        <v>17</v>
      </c>
      <c r="F168" s="73" t="s">
        <v>34</v>
      </c>
      <c r="G168" s="86"/>
      <c r="H168" s="60">
        <v>40695</v>
      </c>
      <c r="I168" s="86"/>
      <c r="J168" s="60"/>
      <c r="O168" s="20"/>
      <c r="P168" s="3"/>
      <c r="Q168" s="72"/>
    </row>
    <row r="169" spans="2:17" ht="15">
      <c r="B169" s="52">
        <v>7</v>
      </c>
      <c r="C169" s="52">
        <v>2013</v>
      </c>
      <c r="D169" s="84"/>
      <c r="E169" s="38" t="s">
        <v>18</v>
      </c>
      <c r="F169" s="73" t="s">
        <v>34</v>
      </c>
      <c r="G169" s="86"/>
      <c r="H169" s="60">
        <v>40725</v>
      </c>
      <c r="I169" s="86"/>
      <c r="J169" s="60"/>
      <c r="O169" s="20"/>
      <c r="P169" s="3"/>
      <c r="Q169" s="72"/>
    </row>
    <row r="170" spans="2:17" ht="15">
      <c r="B170" s="52">
        <v>8</v>
      </c>
      <c r="C170" s="52">
        <v>2013</v>
      </c>
      <c r="D170" s="84"/>
      <c r="E170" s="38" t="s">
        <v>19</v>
      </c>
      <c r="F170" s="73" t="s">
        <v>34</v>
      </c>
      <c r="G170" s="86"/>
      <c r="H170" s="60">
        <v>40756</v>
      </c>
      <c r="I170" s="86"/>
      <c r="J170" s="60"/>
      <c r="O170" s="20"/>
      <c r="P170" s="3"/>
      <c r="Q170" s="72"/>
    </row>
    <row r="171" spans="2:17" ht="15">
      <c r="B171" s="52">
        <v>9</v>
      </c>
      <c r="C171" s="52">
        <v>2013</v>
      </c>
      <c r="D171" s="84"/>
      <c r="E171" s="38" t="s">
        <v>20</v>
      </c>
      <c r="F171" s="73" t="s">
        <v>34</v>
      </c>
      <c r="G171" s="86"/>
      <c r="H171" s="60">
        <v>40787</v>
      </c>
      <c r="I171" s="86"/>
      <c r="J171" s="60"/>
      <c r="O171" s="20"/>
      <c r="P171" s="3"/>
      <c r="Q171" s="72"/>
    </row>
    <row r="172" spans="2:17" ht="15">
      <c r="B172" s="52">
        <v>10</v>
      </c>
      <c r="C172" s="52">
        <v>2013</v>
      </c>
      <c r="D172" s="84"/>
      <c r="E172" s="38" t="s">
        <v>21</v>
      </c>
      <c r="F172" s="73" t="s">
        <v>34</v>
      </c>
      <c r="G172" s="86"/>
      <c r="H172" s="60">
        <v>40817</v>
      </c>
      <c r="I172" s="86"/>
      <c r="J172" s="60"/>
      <c r="O172" s="20"/>
      <c r="P172" s="3"/>
      <c r="Q172" s="72"/>
    </row>
    <row r="173" spans="2:17" ht="15">
      <c r="B173" s="52">
        <v>11</v>
      </c>
      <c r="C173" s="52">
        <v>2013</v>
      </c>
      <c r="D173" s="84"/>
      <c r="E173" s="38" t="s">
        <v>22</v>
      </c>
      <c r="F173" s="73" t="s">
        <v>34</v>
      </c>
      <c r="G173" s="86"/>
      <c r="H173" s="60">
        <v>40848</v>
      </c>
      <c r="I173" s="86"/>
      <c r="J173" s="60"/>
      <c r="O173" s="20"/>
      <c r="P173" s="3"/>
      <c r="Q173" s="72"/>
    </row>
    <row r="174" spans="2:17" ht="15.75" thickBot="1">
      <c r="B174" s="52">
        <v>12</v>
      </c>
      <c r="C174" s="52">
        <v>2013</v>
      </c>
      <c r="D174" s="85"/>
      <c r="E174" s="42" t="s">
        <v>23</v>
      </c>
      <c r="F174" s="74" t="s">
        <v>34</v>
      </c>
      <c r="G174" s="86"/>
      <c r="H174" s="60">
        <v>40878</v>
      </c>
      <c r="I174" s="86"/>
      <c r="J174" s="60"/>
      <c r="O174" s="20"/>
      <c r="P174" s="3"/>
      <c r="Q174" s="72"/>
    </row>
    <row r="175" spans="2:17" ht="15.75" thickBot="1">
      <c r="B175" s="51"/>
      <c r="C175" s="54"/>
      <c r="D175" s="81">
        <v>2013</v>
      </c>
      <c r="E175" s="82"/>
      <c r="F175" s="77">
        <f>SUM(F163:F174)</f>
        <v>34.72727272727273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52">
        <v>2012</v>
      </c>
      <c r="D183" s="83">
        <v>2012</v>
      </c>
      <c r="E183" s="16" t="s">
        <v>12</v>
      </c>
      <c r="F183" s="35">
        <v>38.68181818181818</v>
      </c>
      <c r="G183" s="37">
        <v>140.63636363636363</v>
      </c>
      <c r="H183" s="51"/>
      <c r="I183" s="86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52">
        <v>2012</v>
      </c>
      <c r="D184" s="84"/>
      <c r="E184" s="22" t="s">
        <v>13</v>
      </c>
      <c r="F184" s="39">
        <v>56.285714285714285</v>
      </c>
      <c r="G184" s="41">
        <v>272.6666666666667</v>
      </c>
      <c r="H184" s="51"/>
      <c r="I184" s="86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52">
        <v>2012</v>
      </c>
      <c r="D185" s="84"/>
      <c r="E185" s="22" t="s">
        <v>14</v>
      </c>
      <c r="F185" s="39">
        <v>77.27272727272727</v>
      </c>
      <c r="G185" s="41">
        <v>329.40909090909093</v>
      </c>
      <c r="H185" s="51"/>
      <c r="I185" s="86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52">
        <v>2012</v>
      </c>
      <c r="D186" s="84"/>
      <c r="E186" s="22" t="s">
        <v>15</v>
      </c>
      <c r="F186" s="39">
        <v>71.6</v>
      </c>
      <c r="G186" s="41">
        <v>313.35</v>
      </c>
      <c r="H186" s="51"/>
      <c r="I186" s="86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52">
        <v>2012</v>
      </c>
      <c r="D187" s="84"/>
      <c r="E187" s="22" t="s">
        <v>16</v>
      </c>
      <c r="F187" s="39">
        <v>90.57142857142857</v>
      </c>
      <c r="G187" s="41">
        <v>369.4761904761905</v>
      </c>
      <c r="H187" s="51"/>
      <c r="I187" s="86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52">
        <v>2012</v>
      </c>
      <c r="D188" s="84"/>
      <c r="E188" s="22" t="s">
        <v>17</v>
      </c>
      <c r="F188" s="39">
        <v>77.28571428571429</v>
      </c>
      <c r="G188" s="41">
        <v>323.57142857142856</v>
      </c>
      <c r="H188" s="51"/>
      <c r="I188" s="86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52">
        <v>2012</v>
      </c>
      <c r="D189" s="84"/>
      <c r="E189" s="22" t="s">
        <v>18</v>
      </c>
      <c r="F189" s="39">
        <v>57.25</v>
      </c>
      <c r="G189" s="41">
        <v>238.45</v>
      </c>
      <c r="H189" s="51"/>
      <c r="I189" s="86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52">
        <v>2012</v>
      </c>
      <c r="D190" s="84"/>
      <c r="E190" s="22" t="s">
        <v>19</v>
      </c>
      <c r="F190" s="39">
        <v>80.22727272727273</v>
      </c>
      <c r="G190" s="41">
        <v>344.22727272727275</v>
      </c>
      <c r="H190" s="51"/>
      <c r="I190" s="86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52">
        <v>2012</v>
      </c>
      <c r="D191" s="84"/>
      <c r="E191" s="22" t="s">
        <v>20</v>
      </c>
      <c r="F191" s="39">
        <v>97</v>
      </c>
      <c r="G191" s="41">
        <v>405.94117647058823</v>
      </c>
      <c r="H191" s="51"/>
      <c r="I191" s="86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52">
        <v>2012</v>
      </c>
      <c r="D192" s="84"/>
      <c r="E192" s="22" t="s">
        <v>21</v>
      </c>
      <c r="F192" s="39">
        <v>108.5</v>
      </c>
      <c r="G192" s="41">
        <v>453.27272727272725</v>
      </c>
      <c r="H192" s="51"/>
      <c r="I192" s="86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52">
        <v>2012</v>
      </c>
      <c r="D193" s="84"/>
      <c r="E193" s="22" t="s">
        <v>22</v>
      </c>
      <c r="F193" s="39">
        <v>89.55</v>
      </c>
      <c r="G193" s="41">
        <v>305.85</v>
      </c>
      <c r="H193" s="51"/>
      <c r="I193" s="86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52">
        <v>2012</v>
      </c>
      <c r="D194" s="85"/>
      <c r="E194" s="26" t="s">
        <v>23</v>
      </c>
      <c r="F194" s="43">
        <v>77.78947368421052</v>
      </c>
      <c r="G194" s="45">
        <v>277.05263157894734</v>
      </c>
      <c r="H194" s="51"/>
      <c r="I194" s="86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81">
        <v>2012</v>
      </c>
      <c r="E195" s="82"/>
      <c r="F195" s="78">
        <f>SUM(F183:F194)</f>
        <v>922.0141490088857</v>
      </c>
      <c r="G195" s="79">
        <f>SUM(G183:G194)</f>
        <v>3773.903548309276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52">
        <v>2013</v>
      </c>
      <c r="D196" s="83">
        <v>2013</v>
      </c>
      <c r="E196" s="34" t="s">
        <v>12</v>
      </c>
      <c r="F196" s="35">
        <v>77.81818181818181</v>
      </c>
      <c r="G196" s="37">
        <v>257.09090909090907</v>
      </c>
      <c r="H196" s="51"/>
      <c r="I196" s="86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52">
        <v>2013</v>
      </c>
      <c r="D197" s="84"/>
      <c r="E197" s="38" t="s">
        <v>13</v>
      </c>
      <c r="F197" s="39" t="s">
        <v>34</v>
      </c>
      <c r="G197" s="41" t="s">
        <v>34</v>
      </c>
      <c r="H197" s="51"/>
      <c r="I197" s="86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52">
        <v>2013</v>
      </c>
      <c r="D198" s="84"/>
      <c r="E198" s="38" t="s">
        <v>14</v>
      </c>
      <c r="F198" s="39" t="s">
        <v>34</v>
      </c>
      <c r="G198" s="41" t="s">
        <v>34</v>
      </c>
      <c r="H198" s="51"/>
      <c r="I198" s="86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52">
        <v>2013</v>
      </c>
      <c r="D199" s="84"/>
      <c r="E199" s="38" t="s">
        <v>15</v>
      </c>
      <c r="F199" s="39" t="s">
        <v>34</v>
      </c>
      <c r="G199" s="41" t="s">
        <v>34</v>
      </c>
      <c r="H199" s="51"/>
      <c r="I199" s="86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52">
        <v>2013</v>
      </c>
      <c r="D200" s="84"/>
      <c r="E200" s="38" t="s">
        <v>16</v>
      </c>
      <c r="F200" s="39" t="s">
        <v>34</v>
      </c>
      <c r="G200" s="41" t="s">
        <v>34</v>
      </c>
      <c r="H200" s="51"/>
      <c r="I200" s="86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52">
        <v>2013</v>
      </c>
      <c r="D201" s="84"/>
      <c r="E201" s="38" t="s">
        <v>17</v>
      </c>
      <c r="F201" s="39" t="s">
        <v>34</v>
      </c>
      <c r="G201" s="41" t="s">
        <v>34</v>
      </c>
      <c r="H201" s="51"/>
      <c r="I201" s="86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52">
        <v>2013</v>
      </c>
      <c r="D202" s="84"/>
      <c r="E202" s="38" t="s">
        <v>18</v>
      </c>
      <c r="F202" s="39" t="s">
        <v>34</v>
      </c>
      <c r="G202" s="41" t="s">
        <v>34</v>
      </c>
      <c r="H202" s="51"/>
      <c r="I202" s="86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52">
        <v>2013</v>
      </c>
      <c r="D203" s="84"/>
      <c r="E203" s="38" t="s">
        <v>19</v>
      </c>
      <c r="F203" s="39" t="s">
        <v>34</v>
      </c>
      <c r="G203" s="41" t="s">
        <v>34</v>
      </c>
      <c r="H203" s="51"/>
      <c r="I203" s="86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52">
        <v>2013</v>
      </c>
      <c r="D204" s="84"/>
      <c r="E204" s="38" t="s">
        <v>20</v>
      </c>
      <c r="F204" s="39" t="s">
        <v>34</v>
      </c>
      <c r="G204" s="41" t="s">
        <v>34</v>
      </c>
      <c r="H204" s="51"/>
      <c r="I204" s="86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52">
        <v>2013</v>
      </c>
      <c r="D205" s="84"/>
      <c r="E205" s="38" t="s">
        <v>21</v>
      </c>
      <c r="F205" s="39" t="s">
        <v>34</v>
      </c>
      <c r="G205" s="41" t="s">
        <v>34</v>
      </c>
      <c r="H205" s="51"/>
      <c r="I205" s="86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52">
        <v>2013</v>
      </c>
      <c r="D206" s="84"/>
      <c r="E206" s="38" t="s">
        <v>22</v>
      </c>
      <c r="F206" s="39" t="s">
        <v>34</v>
      </c>
      <c r="G206" s="41" t="s">
        <v>34</v>
      </c>
      <c r="H206" s="51"/>
      <c r="I206" s="86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52">
        <v>2013</v>
      </c>
      <c r="D207" s="85"/>
      <c r="E207" s="42" t="s">
        <v>23</v>
      </c>
      <c r="F207" s="43" t="s">
        <v>34</v>
      </c>
      <c r="G207" s="45" t="s">
        <v>34</v>
      </c>
      <c r="H207" s="51"/>
      <c r="I207" s="86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81">
        <v>2013</v>
      </c>
      <c r="E208" s="82"/>
      <c r="F208" s="80">
        <f>SUM(F196:F207)</f>
        <v>77.81818181818181</v>
      </c>
      <c r="G208" s="77">
        <f>SUM(G196:G207)</f>
        <v>257.09090909090907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2013-03-06T20:00:15Z</dcterms:created>
  <dcterms:modified xsi:type="dcterms:W3CDTF">2013-03-08T19:18:33Z</dcterms:modified>
  <cp:category/>
  <cp:version/>
  <cp:contentType/>
  <cp:contentStatus/>
</cp:coreProperties>
</file>